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210" windowWidth="15480" windowHeight="1164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'Feuil1'!$A$1:$D$41</definedName>
  </definedNames>
  <calcPr fullCalcOnLoad="1"/>
</workbook>
</file>

<file path=xl/sharedStrings.xml><?xml version="1.0" encoding="utf-8"?>
<sst xmlns="http://schemas.openxmlformats.org/spreadsheetml/2006/main" count="51" uniqueCount="46">
  <si>
    <t>opération</t>
  </si>
  <si>
    <t>dépenses</t>
  </si>
  <si>
    <t>recettes</t>
  </si>
  <si>
    <t>assurances</t>
  </si>
  <si>
    <t>frais de tenue de compte</t>
  </si>
  <si>
    <t>cotisations associations</t>
  </si>
  <si>
    <t>adhésion du CADE à associations &amp; collectifs</t>
  </si>
  <si>
    <t>TOTAL</t>
  </si>
  <si>
    <t>commentaires</t>
  </si>
  <si>
    <t>gestion</t>
  </si>
  <si>
    <t>cotisations</t>
  </si>
  <si>
    <t>LGV</t>
  </si>
  <si>
    <t xml:space="preserve"> </t>
  </si>
  <si>
    <t>od (transferts de caisse à banque)</t>
  </si>
  <si>
    <t>total avec reprise de solde initial</t>
  </si>
  <si>
    <t>adhésions individuelles au CADE</t>
  </si>
  <si>
    <t>produit de la souscription exceptionnelle anti-DUP</t>
  </si>
  <si>
    <t>produits financiers (compte courant)</t>
  </si>
  <si>
    <t>produits financiers (compte livret)</t>
  </si>
  <si>
    <t>dont caisse (especes)</t>
  </si>
  <si>
    <t>dont compte courant</t>
  </si>
  <si>
    <t xml:space="preserve">dont compte livret </t>
  </si>
  <si>
    <t>total pour contrôle</t>
  </si>
  <si>
    <t>dépenses alimentaires pour AG</t>
  </si>
  <si>
    <t>actions en justice</t>
  </si>
  <si>
    <t>frais documents pour commission montagne</t>
  </si>
  <si>
    <t xml:space="preserve">Reprise de solde au 01/01/2017 </t>
  </si>
  <si>
    <t>SEPANSO  35€ _ CDPBasque 100€ (2017 &amp; 2018)   RECIDIVES 100€</t>
  </si>
  <si>
    <t xml:space="preserve">MVC Polo Beyris : adhésion annuelle &amp; location de salle  </t>
  </si>
  <si>
    <t>dommages &amp; intérêts pour CADE (affaire ARANGOIS)</t>
  </si>
  <si>
    <t>frais déplacement Paris membres du CADE (recours Conseil Etat)</t>
  </si>
  <si>
    <t>frais secrétariat (timbres, papier, cartouches encre...)</t>
  </si>
  <si>
    <t>tirage prospectus pour réunion du  9/12/2016</t>
  </si>
  <si>
    <t>Imprimerie Artisanale</t>
  </si>
  <si>
    <t>tirages, petit matériel et frais divers pour stand CADE</t>
  </si>
  <si>
    <t>émoluments Me COFFLARD (recours Conseil Etat contre DUP LGV BX-Dax)</t>
  </si>
  <si>
    <t>vente livres</t>
  </si>
  <si>
    <t xml:space="preserve">CADE  : Bilan financier 2017 présenté à l'Assemblée Générale du 22 février 2018 </t>
  </si>
  <si>
    <t>annulation chq non-encaissé</t>
  </si>
  <si>
    <t>écart sur montant de remise du 21/01/2017</t>
  </si>
  <si>
    <t>écart sur montant de remise du 02/12/2017,</t>
  </si>
  <si>
    <t>frais de communication (Linky)</t>
  </si>
  <si>
    <t>dont dépenses restant à décaisser au 1/01/2018</t>
  </si>
  <si>
    <t>erreur de la banque en notre faveur...</t>
  </si>
  <si>
    <t>frais d'avocat prélevés avant reversement au CADE du solde</t>
  </si>
  <si>
    <t>solde financier arrêté au 01/01/2018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</si>
</sst>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7">
    <font>
      <sz val="10"/>
      <name val="Arial"/>
      <family val="0"/>
    </font>
    <font>
      <b/>
      <sz val="10"/>
      <name val="Arial"/>
      <family val="2"/>
    </font>
    <font>
      <b/>
      <u val="single"/>
      <sz val="16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164" fontId="1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 horizontal="right"/>
    </xf>
    <xf numFmtId="0" fontId="1" fillId="0" borderId="4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5" xfId="0" applyFont="1" applyFill="1" applyBorder="1" applyAlignment="1">
      <alignment horizontal="right" vertical="center"/>
    </xf>
    <xf numFmtId="164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/>
    </xf>
    <xf numFmtId="164" fontId="4" fillId="0" borderId="6" xfId="0" applyNumberFormat="1" applyFont="1" applyFill="1" applyBorder="1" applyAlignment="1">
      <alignment horizontal="right" vertical="center" wrapText="1"/>
    </xf>
    <xf numFmtId="43" fontId="0" fillId="0" borderId="0" xfId="16" applyFill="1" applyAlignment="1">
      <alignment/>
    </xf>
    <xf numFmtId="164" fontId="0" fillId="0" borderId="0" xfId="0" applyNumberFormat="1" applyFill="1" applyBorder="1" applyAlignment="1">
      <alignment horizontal="right" vertical="center"/>
    </xf>
    <xf numFmtId="164" fontId="0" fillId="0" borderId="5" xfId="0" applyNumberFormat="1" applyFont="1" applyFill="1" applyBorder="1" applyAlignment="1">
      <alignment vertical="center"/>
    </xf>
    <xf numFmtId="164" fontId="0" fillId="0" borderId="6" xfId="0" applyNumberFormat="1" applyFont="1" applyFill="1" applyBorder="1" applyAlignment="1">
      <alignment vertical="center"/>
    </xf>
    <xf numFmtId="164" fontId="5" fillId="0" borderId="6" xfId="0" applyNumberFormat="1" applyFont="1" applyFill="1" applyBorder="1" applyAlignment="1">
      <alignment vertical="center"/>
    </xf>
    <xf numFmtId="43" fontId="0" fillId="0" borderId="6" xfId="16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164" fontId="1" fillId="0" borderId="4" xfId="0" applyNumberFormat="1" applyFont="1" applyFill="1" applyBorder="1" applyAlignment="1">
      <alignment vertical="center"/>
    </xf>
    <xf numFmtId="164" fontId="1" fillId="0" borderId="4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horizontal="right"/>
    </xf>
    <xf numFmtId="164" fontId="6" fillId="0" borderId="0" xfId="0" applyNumberFormat="1" applyFont="1" applyAlignment="1">
      <alignment/>
    </xf>
    <xf numFmtId="164" fontId="1" fillId="0" borderId="3" xfId="0" applyNumberFormat="1" applyFont="1" applyBorder="1" applyAlignment="1">
      <alignment horizontal="right" wrapText="1"/>
    </xf>
    <xf numFmtId="164" fontId="4" fillId="0" borderId="6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43" fontId="4" fillId="0" borderId="6" xfId="16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horizontal="right" vertical="center" wrapText="1"/>
    </xf>
    <xf numFmtId="43" fontId="3" fillId="0" borderId="6" xfId="16" applyFont="1" applyFill="1" applyBorder="1" applyAlignment="1">
      <alignment horizontal="left" vertical="center" wrapText="1"/>
    </xf>
    <xf numFmtId="44" fontId="0" fillId="0" borderId="6" xfId="15" applyFont="1" applyFill="1" applyBorder="1" applyAlignment="1">
      <alignment horizontal="right" vertical="center" wrapText="1"/>
    </xf>
    <xf numFmtId="43" fontId="0" fillId="0" borderId="6" xfId="16" applyFont="1" applyFill="1" applyBorder="1" applyAlignment="1">
      <alignment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164" fontId="1" fillId="0" borderId="5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workbookViewId="0" topLeftCell="A14">
      <selection activeCell="A36" sqref="A36"/>
    </sheetView>
  </sheetViews>
  <sheetFormatPr defaultColWidth="11.421875" defaultRowHeight="12.75"/>
  <cols>
    <col min="1" max="1" width="71.00390625" style="0" customWidth="1"/>
    <col min="2" max="2" width="19.421875" style="0" customWidth="1"/>
    <col min="3" max="3" width="19.57421875" style="0" customWidth="1"/>
    <col min="4" max="4" width="49.57421875" style="0" customWidth="1"/>
  </cols>
  <sheetData>
    <row r="1" spans="1:4" ht="30" customHeight="1" thickBot="1">
      <c r="A1" s="38" t="s">
        <v>37</v>
      </c>
      <c r="B1" s="39"/>
      <c r="C1" s="39"/>
      <c r="D1" s="40"/>
    </row>
    <row r="2" spans="1:4" s="6" customFormat="1" ht="17.25" customHeight="1" thickBot="1">
      <c r="A2" s="5" t="s">
        <v>0</v>
      </c>
      <c r="B2" s="5" t="s">
        <v>1</v>
      </c>
      <c r="C2" s="5" t="s">
        <v>2</v>
      </c>
      <c r="D2" s="5" t="s">
        <v>8</v>
      </c>
    </row>
    <row r="3" spans="1:4" ht="23.25" customHeight="1">
      <c r="A3" s="7" t="s">
        <v>26</v>
      </c>
      <c r="B3" s="13"/>
      <c r="C3" s="37">
        <v>27287.3</v>
      </c>
      <c r="D3" s="28" t="s">
        <v>12</v>
      </c>
    </row>
    <row r="4" spans="1:4" s="9" customFormat="1" ht="15.75" customHeight="1">
      <c r="A4" s="30" t="s">
        <v>9</v>
      </c>
      <c r="B4" s="14"/>
      <c r="C4" s="14"/>
      <c r="D4" s="27"/>
    </row>
    <row r="5" spans="1:4" s="6" customFormat="1" ht="17.25" customHeight="1">
      <c r="A5" s="31" t="s">
        <v>28</v>
      </c>
      <c r="B5" s="14">
        <v>165</v>
      </c>
      <c r="C5" s="14"/>
      <c r="D5" s="27"/>
    </row>
    <row r="6" spans="1:4" s="6" customFormat="1" ht="17.25" customHeight="1">
      <c r="A6" s="31" t="s">
        <v>3</v>
      </c>
      <c r="B6" s="14">
        <v>72.49</v>
      </c>
      <c r="C6" s="14"/>
      <c r="D6" s="27"/>
    </row>
    <row r="7" spans="1:4" s="6" customFormat="1" ht="17.25" customHeight="1">
      <c r="A7" s="31" t="s">
        <v>34</v>
      </c>
      <c r="B7" s="14">
        <v>66.06</v>
      </c>
      <c r="C7" s="14"/>
      <c r="D7" s="27"/>
    </row>
    <row r="8" spans="1:4" s="6" customFormat="1" ht="17.25" customHeight="1">
      <c r="A8" s="31" t="s">
        <v>36</v>
      </c>
      <c r="B8" s="14"/>
      <c r="C8" s="14">
        <v>40</v>
      </c>
      <c r="D8" s="27"/>
    </row>
    <row r="9" spans="1:4" s="6" customFormat="1" ht="17.25" customHeight="1">
      <c r="A9" s="31" t="s">
        <v>25</v>
      </c>
      <c r="B9" s="14">
        <v>43.96</v>
      </c>
      <c r="C9" s="14"/>
      <c r="D9" s="27"/>
    </row>
    <row r="10" spans="1:4" s="6" customFormat="1" ht="17.25" customHeight="1">
      <c r="A10" s="31" t="s">
        <v>41</v>
      </c>
      <c r="B10" s="14">
        <v>39.04</v>
      </c>
      <c r="C10" s="14"/>
      <c r="D10" s="27"/>
    </row>
    <row r="11" spans="1:4" s="6" customFormat="1" ht="17.25" customHeight="1">
      <c r="A11" s="31" t="s">
        <v>23</v>
      </c>
      <c r="B11" s="14">
        <v>76.88</v>
      </c>
      <c r="C11" s="14"/>
      <c r="D11" s="27"/>
    </row>
    <row r="12" spans="1:4" s="6" customFormat="1" ht="17.25" customHeight="1">
      <c r="A12" s="31" t="s">
        <v>31</v>
      </c>
      <c r="B12" s="14">
        <v>134.16</v>
      </c>
      <c r="C12" s="14"/>
      <c r="D12" s="27"/>
    </row>
    <row r="13" spans="1:4" s="6" customFormat="1" ht="17.25" customHeight="1">
      <c r="A13" s="31" t="s">
        <v>4</v>
      </c>
      <c r="B13" s="14">
        <v>48</v>
      </c>
      <c r="C13" s="14"/>
      <c r="D13" s="27"/>
    </row>
    <row r="14" spans="1:4" s="6" customFormat="1" ht="17.25" customHeight="1">
      <c r="A14" s="31" t="s">
        <v>17</v>
      </c>
      <c r="B14" s="14"/>
      <c r="C14" s="14">
        <v>6</v>
      </c>
      <c r="D14" s="27"/>
    </row>
    <row r="15" spans="1:4" s="6" customFormat="1" ht="17.25" customHeight="1">
      <c r="A15" s="31" t="s">
        <v>18</v>
      </c>
      <c r="B15" s="14"/>
      <c r="C15" s="14">
        <v>168.37</v>
      </c>
      <c r="D15" s="27"/>
    </row>
    <row r="16" spans="1:4" s="6" customFormat="1" ht="17.25" customHeight="1">
      <c r="A16" s="31" t="s">
        <v>38</v>
      </c>
      <c r="B16" s="14"/>
      <c r="C16" s="14">
        <v>15</v>
      </c>
      <c r="D16" s="27"/>
    </row>
    <row r="17" spans="1:4" s="6" customFormat="1" ht="17.25" customHeight="1">
      <c r="A17" s="31" t="s">
        <v>39</v>
      </c>
      <c r="B17" s="14"/>
      <c r="C17" s="14">
        <v>10</v>
      </c>
      <c r="D17" s="27" t="s">
        <v>43</v>
      </c>
    </row>
    <row r="18" spans="1:4" s="6" customFormat="1" ht="17.25" customHeight="1">
      <c r="A18" s="31" t="s">
        <v>40</v>
      </c>
      <c r="B18" s="14"/>
      <c r="C18" s="14">
        <v>180</v>
      </c>
      <c r="D18" s="27" t="s">
        <v>43</v>
      </c>
    </row>
    <row r="19" spans="1:4" s="6" customFormat="1" ht="16.5" customHeight="1">
      <c r="A19" s="30" t="s">
        <v>10</v>
      </c>
      <c r="B19" s="14"/>
      <c r="C19" s="14"/>
      <c r="D19" s="27"/>
    </row>
    <row r="20" spans="1:4" s="6" customFormat="1" ht="17.25" customHeight="1">
      <c r="A20" s="31" t="s">
        <v>6</v>
      </c>
      <c r="B20" s="14">
        <v>235</v>
      </c>
      <c r="C20" s="14"/>
      <c r="D20" s="27" t="s">
        <v>27</v>
      </c>
    </row>
    <row r="21" spans="1:4" s="6" customFormat="1" ht="17.25" customHeight="1">
      <c r="A21" s="31" t="s">
        <v>5</v>
      </c>
      <c r="B21" s="14"/>
      <c r="C21" s="14">
        <v>775</v>
      </c>
      <c r="D21" s="27"/>
    </row>
    <row r="22" spans="1:4" s="6" customFormat="1" ht="17.25" customHeight="1">
      <c r="A22" s="31" t="s">
        <v>15</v>
      </c>
      <c r="B22" s="14"/>
      <c r="C22" s="15">
        <v>1378</v>
      </c>
      <c r="D22" s="27"/>
    </row>
    <row r="23" spans="1:4" s="6" customFormat="1" ht="17.25" customHeight="1">
      <c r="A23" s="30" t="s">
        <v>11</v>
      </c>
      <c r="B23" s="14"/>
      <c r="C23" s="14"/>
      <c r="D23" s="27"/>
    </row>
    <row r="24" spans="1:4" s="6" customFormat="1" ht="17.25" customHeight="1">
      <c r="A24" s="31" t="s">
        <v>16</v>
      </c>
      <c r="B24" s="14"/>
      <c r="C24" s="14">
        <v>30</v>
      </c>
      <c r="D24" s="27"/>
    </row>
    <row r="25" spans="1:4" s="6" customFormat="1" ht="17.25" customHeight="1">
      <c r="A25" s="31" t="s">
        <v>32</v>
      </c>
      <c r="B25" s="14">
        <v>320.4</v>
      </c>
      <c r="C25" s="14"/>
      <c r="D25" s="27" t="s">
        <v>33</v>
      </c>
    </row>
    <row r="26" spans="1:4" s="6" customFormat="1" ht="17.25" customHeight="1">
      <c r="A26" s="31" t="s">
        <v>30</v>
      </c>
      <c r="B26" s="14">
        <v>444</v>
      </c>
      <c r="C26" s="14"/>
      <c r="D26" s="27"/>
    </row>
    <row r="27" spans="1:4" s="11" customFormat="1" ht="12.75">
      <c r="A27" s="32" t="s">
        <v>24</v>
      </c>
      <c r="B27" s="16"/>
      <c r="C27" s="16"/>
      <c r="D27" s="29"/>
    </row>
    <row r="28" spans="1:4" s="6" customFormat="1" ht="21" customHeight="1">
      <c r="A28" s="31" t="s">
        <v>35</v>
      </c>
      <c r="B28" s="14">
        <v>2700</v>
      </c>
      <c r="C28" s="14"/>
      <c r="D28" s="27"/>
    </row>
    <row r="29" spans="1:4" s="6" customFormat="1" ht="17.25" customHeight="1">
      <c r="A29" s="33" t="s">
        <v>29</v>
      </c>
      <c r="B29" s="14">
        <v>1200</v>
      </c>
      <c r="C29" s="14">
        <v>2600</v>
      </c>
      <c r="D29" s="27" t="s">
        <v>44</v>
      </c>
    </row>
    <row r="30" spans="1:4" s="11" customFormat="1" ht="13.5" customHeight="1" thickBot="1">
      <c r="A30" s="34"/>
      <c r="B30" s="16"/>
      <c r="C30" s="16"/>
      <c r="D30" s="29"/>
    </row>
    <row r="31" spans="1:4" s="20" customFormat="1" ht="13.5" thickBot="1">
      <c r="A31" s="17" t="s">
        <v>7</v>
      </c>
      <c r="B31" s="18">
        <f>SUM(B3:B30)</f>
        <v>5544.99</v>
      </c>
      <c r="C31" s="18">
        <f>SUM(C5:C30)</f>
        <v>5202.37</v>
      </c>
      <c r="D31" s="19"/>
    </row>
    <row r="32" spans="1:4" s="22" customFormat="1" ht="13.5" thickBot="1">
      <c r="A32" s="35" t="s">
        <v>13</v>
      </c>
      <c r="B32" s="14">
        <v>165</v>
      </c>
      <c r="C32" s="14">
        <v>165</v>
      </c>
      <c r="D32" s="10"/>
    </row>
    <row r="33" spans="1:4" s="20" customFormat="1" ht="13.5" thickBot="1">
      <c r="A33" s="17" t="s">
        <v>7</v>
      </c>
      <c r="B33" s="18">
        <f>SUM(B31:B32)</f>
        <v>5709.99</v>
      </c>
      <c r="C33" s="18">
        <f>SUM(C31:C32)</f>
        <v>5367.37</v>
      </c>
      <c r="D33" s="19"/>
    </row>
    <row r="34" spans="1:4" s="6" customFormat="1" ht="13.5" thickBot="1">
      <c r="A34" s="21" t="s">
        <v>14</v>
      </c>
      <c r="B34" s="8">
        <f>SUM(B33+B3)</f>
        <v>5709.99</v>
      </c>
      <c r="C34" s="8">
        <f>SUM(C33+C3)</f>
        <v>32654.67</v>
      </c>
      <c r="D34" s="12" t="s">
        <v>12</v>
      </c>
    </row>
    <row r="35" spans="1:4" ht="13.5" thickBot="1">
      <c r="A35" s="4" t="s">
        <v>45</v>
      </c>
      <c r="B35" s="2"/>
      <c r="C35" s="2"/>
      <c r="D35" s="3">
        <f>C31-B31+C3</f>
        <v>26944.68</v>
      </c>
    </row>
    <row r="36" spans="1:4" ht="12.75">
      <c r="A36" s="23" t="s">
        <v>19</v>
      </c>
      <c r="B36" s="1">
        <v>268.2</v>
      </c>
      <c r="C36" s="1"/>
      <c r="D36" s="25"/>
    </row>
    <row r="37" spans="1:4" ht="12.75">
      <c r="A37" s="23" t="s">
        <v>20</v>
      </c>
      <c r="B37" s="1">
        <v>3781.21</v>
      </c>
      <c r="C37" s="1"/>
      <c r="D37" s="25"/>
    </row>
    <row r="38" spans="1:4" ht="12.75">
      <c r="A38" s="23" t="s">
        <v>21</v>
      </c>
      <c r="B38" s="1">
        <v>22934.31</v>
      </c>
      <c r="C38" s="1"/>
      <c r="D38" s="25"/>
    </row>
    <row r="39" spans="1:4" ht="12.75">
      <c r="A39" s="24" t="s">
        <v>42</v>
      </c>
      <c r="B39" s="1">
        <v>-39.04</v>
      </c>
      <c r="C39" s="1"/>
      <c r="D39" s="25"/>
    </row>
    <row r="40" spans="1:4" ht="13.5" thickBot="1">
      <c r="A40" s="36"/>
      <c r="B40" s="1">
        <f>SUM(B36:B39)</f>
        <v>26944.68</v>
      </c>
      <c r="C40" s="25" t="s">
        <v>22</v>
      </c>
      <c r="D40" s="25">
        <f>SUM(D36:D39)</f>
        <v>0</v>
      </c>
    </row>
    <row r="41" spans="1:4" ht="5.25" customHeight="1" thickBot="1">
      <c r="A41" s="26" t="s">
        <v>12</v>
      </c>
      <c r="B41" s="2"/>
      <c r="C41" s="2"/>
      <c r="D41" s="3" t="s">
        <v>12</v>
      </c>
    </row>
  </sheetData>
  <mergeCells count="1">
    <mergeCell ref="A1:D1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CAF de Bayonne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GDB</dc:creator>
  <cp:keywords/>
  <dc:description/>
  <cp:lastModifiedBy>Xavier</cp:lastModifiedBy>
  <cp:lastPrinted>2018-02-01T13:25:01Z</cp:lastPrinted>
  <dcterms:created xsi:type="dcterms:W3CDTF">2012-10-30T13:38:21Z</dcterms:created>
  <dcterms:modified xsi:type="dcterms:W3CDTF">2018-02-25T08:31:19Z</dcterms:modified>
  <cp:category/>
  <cp:version/>
  <cp:contentType/>
  <cp:contentStatus/>
</cp:coreProperties>
</file>